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tweekamp ons genoegen" sheetId="1" r:id="rId1"/>
    <sheet name="Blad1" sheetId="2" r:id="rId2"/>
  </sheets>
  <definedNames>
    <definedName name="_xlnm.Print_Area" localSheetId="0">'tweekamp ons genoegen'!$A$1:$R$35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<sst xmlns="http://schemas.openxmlformats.org/spreadsheetml/2006/main" count="68" uniqueCount="45">
  <si>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 </t>
  </si>
  <si>
    <t>Totale punten Ons Genoegen</t>
  </si>
  <si>
    <t>Totale punten Kasteelzicht</t>
  </si>
  <si>
    <t>L. Sleeuwenhoek</t>
  </si>
  <si>
    <t>tel :</t>
  </si>
  <si>
    <t>030-6664829</t>
  </si>
  <si>
    <t>0348-473400</t>
  </si>
  <si>
    <t>Niek Neuteboom</t>
  </si>
  <si>
    <t>AANVANG 13,00 UUR</t>
  </si>
  <si>
    <t>spelen</t>
  </si>
  <si>
    <t>Aanvang 13,00 uur in Antoniushof</t>
  </si>
  <si>
    <t xml:space="preserve">   Vertrek bij de biljartzaal om 12,30  uur</t>
  </si>
  <si>
    <t>20 beurten</t>
  </si>
  <si>
    <t>Ben Bulters</t>
  </si>
  <si>
    <t>Dirk Vergeer</t>
  </si>
  <si>
    <t>Ger Breedveld</t>
  </si>
  <si>
    <t>Peter den Ouden</t>
  </si>
  <si>
    <t>030-8892292</t>
  </si>
  <si>
    <t>Jan de Wit</t>
  </si>
  <si>
    <t>Piet Hellemons</t>
  </si>
  <si>
    <t>Onze website  https://kasteelzicht-montfoort.nl</t>
  </si>
  <si>
    <t>Kasteelzicht</t>
  </si>
  <si>
    <t>Ons Genoegen</t>
  </si>
  <si>
    <t>Reserve Louis Sleeuwenhoek 26</t>
  </si>
  <si>
    <t>;</t>
  </si>
  <si>
    <t>tel.:</t>
  </si>
  <si>
    <t>Kasteelzicht thuis 06-12-2019                   Ons Genoegen uit ??-??-2020</t>
  </si>
  <si>
    <t>??-??-2020</t>
  </si>
  <si>
    <t>6 Dec.</t>
  </si>
  <si>
    <t>Jan Ebskamp</t>
  </si>
  <si>
    <t>??</t>
  </si>
  <si>
    <t>Bas Levering</t>
  </si>
  <si>
    <t>Anton van de Berg</t>
  </si>
  <si>
    <t>Wim van Heumen</t>
  </si>
  <si>
    <t>Ton Voet</t>
  </si>
  <si>
    <t>Aart Langerak</t>
  </si>
  <si>
    <t>Louis Sleeuwenhoek</t>
  </si>
  <si>
    <t>Joop Kuijer</t>
  </si>
  <si>
    <t>Paul den Houdijker</t>
  </si>
  <si>
    <t>??-??-2020 Aanvang 13,00 uur in de Roef</t>
  </si>
  <si>
    <t>0348-472339</t>
  </si>
  <si>
    <t>Reserve = Peter den Ouden</t>
  </si>
  <si>
    <t>Manie de Groot</t>
  </si>
  <si>
    <t>Bert Kraaijeveld</t>
  </si>
  <si>
    <t>Leo de Jong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</si>
</sst>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[$-413]dddd\ d\ mmmm\ yyyy"/>
    <numFmt numFmtId="174" formatCode="d/mm/yy;@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  <numFmt numFmtId="179" formatCode="00.00.00.000"/>
  </numFmts>
  <fonts count="74">
    <font>
      <sz val="10"/>
      <name val="Arial"/>
      <family val="0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sz val="16"/>
      <color indexed="56"/>
      <name val="Arial"/>
      <family val="2"/>
    </font>
    <font>
      <u val="single"/>
      <sz val="18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sz val="36"/>
      <color indexed="53"/>
      <name val="Arial Black"/>
      <family val="0"/>
    </font>
    <font>
      <sz val="36"/>
      <color indexed="9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u val="single"/>
      <sz val="16"/>
      <color rgb="FF002060"/>
      <name val="Arial"/>
      <family val="2"/>
    </font>
    <font>
      <sz val="10"/>
      <color rgb="FF002060"/>
      <name val="Arial"/>
      <family val="2"/>
    </font>
    <font>
      <b/>
      <sz val="16"/>
      <color rgb="FF002060"/>
      <name val="Arial"/>
      <family val="2"/>
    </font>
    <font>
      <sz val="16"/>
      <color rgb="FF002060"/>
      <name val="Arial"/>
      <family val="2"/>
    </font>
    <font>
      <u val="single"/>
      <sz val="18"/>
      <color theme="10"/>
      <name val="Arial"/>
      <family val="2"/>
    </font>
    <font>
      <b/>
      <sz val="14"/>
      <color theme="1"/>
      <name val="Arial"/>
      <family val="2"/>
    </font>
    <font>
      <b/>
      <sz val="16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EB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medium"/>
      <top style="hair"/>
      <bottom style="hair"/>
    </border>
    <border>
      <left style="medium"/>
      <right style="dashed"/>
      <top style="medium"/>
      <bottom style="hair"/>
    </border>
    <border>
      <left style="dashed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dashed"/>
      <top style="hair"/>
      <bottom style="hair"/>
    </border>
    <border>
      <left style="dashed"/>
      <right style="medium"/>
      <top style="hair"/>
      <bottom style="medium"/>
    </border>
    <border>
      <left style="medium"/>
      <right style="dashed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medium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63" fillId="34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" fontId="8" fillId="33" borderId="12" xfId="0" applyNumberFormat="1" applyFont="1" applyFill="1" applyBorder="1" applyAlignment="1" quotePrefix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 quotePrefix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/>
    </xf>
    <xf numFmtId="0" fontId="65" fillId="35" borderId="37" xfId="0" applyFont="1" applyFill="1" applyBorder="1" applyAlignment="1">
      <alignment horizontal="left" vertical="center"/>
    </xf>
    <xf numFmtId="0" fontId="66" fillId="35" borderId="26" xfId="0" applyFont="1" applyFill="1" applyBorder="1" applyAlignment="1">
      <alignment horizontal="left" vertical="center"/>
    </xf>
    <xf numFmtId="0" fontId="67" fillId="35" borderId="27" xfId="0" applyFont="1" applyFill="1" applyBorder="1" applyAlignment="1">
      <alignment horizontal="left" vertical="center"/>
    </xf>
    <xf numFmtId="0" fontId="68" fillId="35" borderId="27" xfId="0" applyFont="1" applyFill="1" applyBorder="1" applyAlignment="1">
      <alignment horizontal="left" vertical="center"/>
    </xf>
    <xf numFmtId="0" fontId="69" fillId="35" borderId="27" xfId="0" applyFont="1" applyFill="1" applyBorder="1" applyAlignment="1">
      <alignment horizontal="left" vertical="center"/>
    </xf>
    <xf numFmtId="0" fontId="67" fillId="35" borderId="37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0" fillId="35" borderId="27" xfId="44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/>
    </xf>
    <xf numFmtId="0" fontId="71" fillId="0" borderId="27" xfId="0" applyFont="1" applyBorder="1" applyAlignment="1">
      <alignment horizontal="left"/>
    </xf>
    <xf numFmtId="0" fontId="72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" fontId="3" fillId="33" borderId="39" xfId="0" applyNumberFormat="1" applyFont="1" applyFill="1" applyBorder="1" applyAlignment="1">
      <alignment horizontal="center"/>
    </xf>
    <xf numFmtId="1" fontId="3" fillId="33" borderId="40" xfId="0" applyNumberFormat="1" applyFont="1" applyFill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" fontId="10" fillId="33" borderId="22" xfId="0" applyNumberFormat="1" applyFont="1" applyFill="1" applyBorder="1" applyAlignment="1">
      <alignment horizontal="center" vertical="center"/>
    </xf>
    <xf numFmtId="16" fontId="10" fillId="33" borderId="41" xfId="0" applyNumberFormat="1" applyFont="1" applyFill="1" applyBorder="1" applyAlignment="1">
      <alignment horizontal="center" vertical="center"/>
    </xf>
    <xf numFmtId="16" fontId="10" fillId="33" borderId="42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1" fontId="6" fillId="33" borderId="41" xfId="0" applyNumberFormat="1" applyFont="1" applyFill="1" applyBorder="1" applyAlignment="1">
      <alignment horizontal="center"/>
    </xf>
    <xf numFmtId="1" fontId="6" fillId="33" borderId="37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42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left" vertical="center"/>
    </xf>
    <xf numFmtId="0" fontId="73" fillId="40" borderId="17" xfId="0" applyFont="1" applyFill="1" applyBorder="1" applyAlignment="1">
      <alignment/>
    </xf>
    <xf numFmtId="0" fontId="3" fillId="40" borderId="17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left"/>
    </xf>
    <xf numFmtId="0" fontId="0" fillId="40" borderId="17" xfId="0" applyFont="1" applyFill="1" applyBorder="1" applyAlignment="1">
      <alignment/>
    </xf>
    <xf numFmtId="0" fontId="3" fillId="40" borderId="38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3" fillId="40" borderId="16" xfId="0" applyFont="1" applyFill="1" applyBorder="1" applyAlignment="1">
      <alignment horizontal="left"/>
    </xf>
    <xf numFmtId="0" fontId="0" fillId="40" borderId="43" xfId="0" applyFont="1" applyFill="1" applyBorder="1" applyAlignment="1">
      <alignment/>
    </xf>
    <xf numFmtId="0" fontId="3" fillId="33" borderId="29" xfId="0" applyFont="1" applyFill="1" applyBorder="1" applyAlignment="1" quotePrefix="1">
      <alignment horizontal="left" vertical="center"/>
    </xf>
    <xf numFmtId="0" fontId="64" fillId="33" borderId="28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shrinkToFit="1"/>
    </xf>
    <xf numFmtId="1" fontId="6" fillId="33" borderId="26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14" fontId="8" fillId="41" borderId="17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266700</xdr:rowOff>
    </xdr:from>
    <xdr:to>
      <xdr:col>2</xdr:col>
      <xdr:colOff>180975</xdr:colOff>
      <xdr:row>8</xdr:row>
      <xdr:rowOff>19050</xdr:rowOff>
    </xdr:to>
    <xdr:pic>
      <xdr:nvPicPr>
        <xdr:cNvPr id="1" name="Picture 2" descr="bilja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0"/>
          <a:ext cx="1581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628650</xdr:colOff>
      <xdr:row>0</xdr:row>
      <xdr:rowOff>276225</xdr:rowOff>
    </xdr:from>
    <xdr:to>
      <xdr:col>16</xdr:col>
      <xdr:colOff>257175</xdr:colOff>
      <xdr:row>6</xdr:row>
      <xdr:rowOff>180975</xdr:rowOff>
    </xdr:to>
    <xdr:pic>
      <xdr:nvPicPr>
        <xdr:cNvPr id="2" name="Picture 3" descr="biljartlog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276225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</xdr:row>
      <xdr:rowOff>66675</xdr:rowOff>
    </xdr:from>
    <xdr:to>
      <xdr:col>3</xdr:col>
      <xdr:colOff>66675</xdr:colOff>
      <xdr:row>6</xdr:row>
      <xdr:rowOff>38100</xdr:rowOff>
    </xdr:to>
    <xdr:sp>
      <xdr:nvSpPr>
        <xdr:cNvPr id="3" name="Oval 4"/>
        <xdr:cNvSpPr>
          <a:spLocks/>
        </xdr:cNvSpPr>
      </xdr:nvSpPr>
      <xdr:spPr>
        <a:xfrm>
          <a:off x="2124075" y="1171575"/>
          <a:ext cx="342900" cy="2952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3</xdr:row>
      <xdr:rowOff>238125</xdr:rowOff>
    </xdr:from>
    <xdr:to>
      <xdr:col>13</xdr:col>
      <xdr:colOff>95250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9515475" y="1047750"/>
          <a:ext cx="276225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6</xdr:row>
      <xdr:rowOff>76200</xdr:rowOff>
    </xdr:from>
    <xdr:to>
      <xdr:col>3</xdr:col>
      <xdr:colOff>0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2095500" y="1504950"/>
          <a:ext cx="3048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66675</xdr:rowOff>
    </xdr:from>
    <xdr:to>
      <xdr:col>3</xdr:col>
      <xdr:colOff>438150</xdr:colOff>
      <xdr:row>6</xdr:row>
      <xdr:rowOff>190500</xdr:rowOff>
    </xdr:to>
    <xdr:sp>
      <xdr:nvSpPr>
        <xdr:cNvPr id="6" name="Oval 7"/>
        <xdr:cNvSpPr>
          <a:spLocks/>
        </xdr:cNvSpPr>
      </xdr:nvSpPr>
      <xdr:spPr>
        <a:xfrm>
          <a:off x="2505075" y="1333500"/>
          <a:ext cx="333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3</xdr:row>
      <xdr:rowOff>19050</xdr:rowOff>
    </xdr:from>
    <xdr:to>
      <xdr:col>12</xdr:col>
      <xdr:colOff>523875</xdr:colOff>
      <xdr:row>3</xdr:row>
      <xdr:rowOff>285750</xdr:rowOff>
    </xdr:to>
    <xdr:sp>
      <xdr:nvSpPr>
        <xdr:cNvPr id="7" name="Oval 8"/>
        <xdr:cNvSpPr>
          <a:spLocks/>
        </xdr:cNvSpPr>
      </xdr:nvSpPr>
      <xdr:spPr>
        <a:xfrm>
          <a:off x="9153525" y="82867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</xdr:row>
      <xdr:rowOff>57150</xdr:rowOff>
    </xdr:from>
    <xdr:to>
      <xdr:col>12</xdr:col>
      <xdr:colOff>514350</xdr:colOff>
      <xdr:row>6</xdr:row>
      <xdr:rowOff>0</xdr:rowOff>
    </xdr:to>
    <xdr:sp>
      <xdr:nvSpPr>
        <xdr:cNvPr id="8" name="Oval 9"/>
        <xdr:cNvSpPr>
          <a:spLocks/>
        </xdr:cNvSpPr>
      </xdr:nvSpPr>
      <xdr:spPr>
        <a:xfrm>
          <a:off x="9144000" y="1162050"/>
          <a:ext cx="276225" cy="2667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</xdr:row>
      <xdr:rowOff>0</xdr:rowOff>
    </xdr:from>
    <xdr:to>
      <xdr:col>13</xdr:col>
      <xdr:colOff>19050</xdr:colOff>
      <xdr:row>3</xdr:row>
      <xdr:rowOff>28575</xdr:rowOff>
    </xdr:to>
    <xdr:sp>
      <xdr:nvSpPr>
        <xdr:cNvPr id="9" name="WordArt 13"/>
        <xdr:cNvSpPr>
          <a:spLocks/>
        </xdr:cNvSpPr>
      </xdr:nvSpPr>
      <xdr:spPr>
        <a:xfrm>
          <a:off x="1247775" y="304800"/>
          <a:ext cx="8467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6600"/>
              </a:solidFill>
            </a:rPr>
            <a:t>Tweekamp 2018-2019</a:t>
          </a:r>
          <a:r>
            <a:rPr lang="en-US" cap="none" sz="3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6</xdr:col>
      <xdr:colOff>28575</xdr:colOff>
      <xdr:row>8</xdr:row>
      <xdr:rowOff>285750</xdr:rowOff>
    </xdr:to>
    <xdr:sp>
      <xdr:nvSpPr>
        <xdr:cNvPr id="10" name="WordArt 14"/>
        <xdr:cNvSpPr>
          <a:spLocks/>
        </xdr:cNvSpPr>
      </xdr:nvSpPr>
      <xdr:spPr>
        <a:xfrm>
          <a:off x="676275" y="1428750"/>
          <a:ext cx="3609975" cy="7429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Kasteelzicht</a:t>
          </a:r>
        </a:p>
      </xdr:txBody>
    </xdr:sp>
    <xdr:clientData/>
  </xdr:twoCellAnchor>
  <xdr:twoCellAnchor>
    <xdr:from>
      <xdr:col>10</xdr:col>
      <xdr:colOff>9525</xdr:colOff>
      <xdr:row>5</xdr:row>
      <xdr:rowOff>47625</xdr:rowOff>
    </xdr:from>
    <xdr:to>
      <xdr:col>17</xdr:col>
      <xdr:colOff>19050</xdr:colOff>
      <xdr:row>9</xdr:row>
      <xdr:rowOff>9525</xdr:rowOff>
    </xdr:to>
    <xdr:sp>
      <xdr:nvSpPr>
        <xdr:cNvPr id="11" name="WordArt 15"/>
        <xdr:cNvSpPr>
          <a:spLocks/>
        </xdr:cNvSpPr>
      </xdr:nvSpPr>
      <xdr:spPr>
        <a:xfrm>
          <a:off x="5791200" y="1314450"/>
          <a:ext cx="5448300" cy="876300"/>
        </a:xfrm>
        <a:prstGeom prst="rect"/>
        <a:noFill/>
      </xdr:spPr>
      <xdr:txBody>
        <a:bodyPr fromWordArt="1" wrap="none" lIns="91440" tIns="45720" rIns="91440" bIns="45720">
          <a:prstTxWarp prst="textSlantDown">
            <a:avLst>
              <a:gd name="adj" fmla="val 50629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Ons Genoegen</a:t>
          </a:r>
        </a:p>
      </xdr:txBody>
    </xdr:sp>
    <xdr:clientData/>
  </xdr:twoCellAnchor>
  <xdr:twoCellAnchor>
    <xdr:from>
      <xdr:col>2</xdr:col>
      <xdr:colOff>485775</xdr:colOff>
      <xdr:row>3</xdr:row>
      <xdr:rowOff>47625</xdr:rowOff>
    </xdr:from>
    <xdr:to>
      <xdr:col>12</xdr:col>
      <xdr:colOff>66675</xdr:colOff>
      <xdr:row>5</xdr:row>
      <xdr:rowOff>66675</xdr:rowOff>
    </xdr:to>
    <xdr:sp>
      <xdr:nvSpPr>
        <xdr:cNvPr id="12" name="WordArt 18"/>
        <xdr:cNvSpPr>
          <a:spLocks/>
        </xdr:cNvSpPr>
      </xdr:nvSpPr>
      <xdr:spPr>
        <a:xfrm>
          <a:off x="2276475" y="857250"/>
          <a:ext cx="66960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85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70C0"/>
              </a:solidFill>
              <a:latin typeface="Arial Black"/>
              <a:cs typeface="Arial Black"/>
            </a:rPr>
            <a:t> Ons Genoegen uit De Meern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steelzicht-montfoort.nl/cm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selection activeCell="G10" sqref="G10:H10"/>
    </sheetView>
  </sheetViews>
  <sheetFormatPr defaultColWidth="9.140625" defaultRowHeight="12.75"/>
  <cols>
    <col min="1" max="1" width="9.7109375" style="0" customWidth="1"/>
    <col min="2" max="2" width="17.140625" style="0" bestFit="1" customWidth="1"/>
    <col min="5" max="5" width="8.7109375" style="0" customWidth="1"/>
    <col min="6" max="6" width="10.00390625" style="0" customWidth="1"/>
    <col min="7" max="10" width="5.7109375" style="0" customWidth="1"/>
    <col min="11" max="11" width="28.7109375" style="0" customWidth="1"/>
    <col min="12" max="12" width="18.140625" style="0" customWidth="1"/>
    <col min="13" max="13" width="11.8515625" style="0" customWidth="1"/>
    <col min="14" max="17" width="5.7109375" style="0" customWidth="1"/>
    <col min="18" max="18" width="3.28125" style="49" customWidth="1"/>
    <col min="21" max="21" width="11.8515625" style="0" customWidth="1"/>
  </cols>
  <sheetData>
    <row r="1" spans="1:17" ht="24" customHeight="1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2.75"/>
    <row r="4" spans="1:11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ht="12.75"/>
    <row r="6" ht="12.75"/>
    <row r="7" spans="1:10" ht="23.25">
      <c r="A7" s="1"/>
      <c r="B7" s="1"/>
      <c r="C7" s="1"/>
      <c r="D7" s="1"/>
      <c r="E7" s="1"/>
      <c r="F7" s="1"/>
      <c r="G7" s="2"/>
      <c r="H7" s="2"/>
      <c r="I7" s="2"/>
      <c r="J7" s="2"/>
    </row>
    <row r="8" ht="12.75"/>
    <row r="9" spans="1:21" ht="23.25">
      <c r="A9" s="1" t="s">
        <v>0</v>
      </c>
      <c r="G9" s="8" t="s">
        <v>8</v>
      </c>
      <c r="H9" s="8"/>
      <c r="I9" s="8"/>
      <c r="J9" s="9"/>
      <c r="K9" s="7"/>
      <c r="Q9" s="3"/>
      <c r="R9" s="50"/>
      <c r="U9" s="5"/>
    </row>
    <row r="10" spans="3:17" ht="21" thickBot="1">
      <c r="C10" s="69" t="s">
        <v>21</v>
      </c>
      <c r="G10" s="110">
        <v>43805</v>
      </c>
      <c r="H10" s="111"/>
      <c r="I10" s="110" t="s">
        <v>27</v>
      </c>
      <c r="J10" s="111"/>
      <c r="K10" s="68"/>
      <c r="L10" s="69" t="s">
        <v>22</v>
      </c>
      <c r="N10" s="110">
        <v>43805</v>
      </c>
      <c r="O10" s="111"/>
      <c r="P10" s="110" t="s">
        <v>27</v>
      </c>
      <c r="Q10" s="111"/>
    </row>
    <row r="11" spans="1:17" ht="13.5" thickBot="1">
      <c r="A11" s="63"/>
      <c r="E11" s="14" t="s">
        <v>9</v>
      </c>
      <c r="F11" s="13" t="s">
        <v>12</v>
      </c>
      <c r="G11" s="17">
        <v>1</v>
      </c>
      <c r="H11" s="17">
        <v>2</v>
      </c>
      <c r="I11" s="17">
        <v>1</v>
      </c>
      <c r="J11" s="17">
        <v>2</v>
      </c>
      <c r="L11" s="15" t="s">
        <v>9</v>
      </c>
      <c r="M11" s="16" t="s">
        <v>12</v>
      </c>
      <c r="N11" s="17">
        <v>1</v>
      </c>
      <c r="O11" s="17">
        <v>2</v>
      </c>
      <c r="P11" s="17">
        <v>1</v>
      </c>
      <c r="Q11" s="17">
        <v>2</v>
      </c>
    </row>
    <row r="12" spans="1:18" ht="20.25">
      <c r="A12" s="76" t="s">
        <v>28</v>
      </c>
      <c r="B12" s="22" t="s">
        <v>34</v>
      </c>
      <c r="C12" s="47"/>
      <c r="D12" s="47"/>
      <c r="E12" s="47">
        <v>0.84</v>
      </c>
      <c r="F12" s="83">
        <f>E12*20</f>
        <v>16.8</v>
      </c>
      <c r="G12" s="28">
        <v>2</v>
      </c>
      <c r="H12" s="29">
        <v>2</v>
      </c>
      <c r="I12" s="78"/>
      <c r="J12" s="79"/>
      <c r="K12" s="22" t="s">
        <v>15</v>
      </c>
      <c r="L12" s="18"/>
      <c r="M12" s="30">
        <v>11</v>
      </c>
      <c r="N12" s="28">
        <v>0</v>
      </c>
      <c r="O12" s="29">
        <v>0</v>
      </c>
      <c r="P12" s="78"/>
      <c r="Q12" s="79"/>
      <c r="R12" s="51">
        <v>1</v>
      </c>
    </row>
    <row r="13" spans="1:18" ht="20.25">
      <c r="A13" s="74" t="s">
        <v>28</v>
      </c>
      <c r="B13" s="19" t="s">
        <v>35</v>
      </c>
      <c r="C13" s="31"/>
      <c r="D13" s="31"/>
      <c r="E13" s="31">
        <v>0.98</v>
      </c>
      <c r="F13" s="84">
        <f>E13*20</f>
        <v>19.6</v>
      </c>
      <c r="G13" s="33">
        <v>0</v>
      </c>
      <c r="H13" s="27">
        <v>0</v>
      </c>
      <c r="I13" s="80"/>
      <c r="J13" s="81"/>
      <c r="K13" s="19" t="s">
        <v>19</v>
      </c>
      <c r="L13" s="20"/>
      <c r="M13" s="12">
        <v>16</v>
      </c>
      <c r="N13" s="33">
        <v>2</v>
      </c>
      <c r="O13" s="27">
        <v>2</v>
      </c>
      <c r="P13" s="80"/>
      <c r="Q13" s="81"/>
      <c r="R13" s="52">
        <v>2</v>
      </c>
    </row>
    <row r="14" spans="1:18" ht="20.25">
      <c r="A14" s="74" t="s">
        <v>28</v>
      </c>
      <c r="B14" s="19" t="s">
        <v>18</v>
      </c>
      <c r="C14" s="31"/>
      <c r="D14" s="31"/>
      <c r="E14" s="31">
        <v>1.07</v>
      </c>
      <c r="F14" s="84">
        <f>E14*20</f>
        <v>21.400000000000002</v>
      </c>
      <c r="G14" s="33">
        <v>2</v>
      </c>
      <c r="H14" s="27">
        <v>0</v>
      </c>
      <c r="I14" s="80"/>
      <c r="J14" s="81"/>
      <c r="K14" s="21" t="s">
        <v>44</v>
      </c>
      <c r="L14" s="20"/>
      <c r="M14" s="12">
        <v>20</v>
      </c>
      <c r="N14" s="33">
        <v>0</v>
      </c>
      <c r="O14" s="27">
        <v>2</v>
      </c>
      <c r="P14" s="80"/>
      <c r="Q14" s="81"/>
      <c r="R14" s="52">
        <v>3</v>
      </c>
    </row>
    <row r="15" spans="1:18" ht="20.25">
      <c r="A15" s="74" t="s">
        <v>28</v>
      </c>
      <c r="B15" s="19" t="s">
        <v>32</v>
      </c>
      <c r="C15" s="31"/>
      <c r="D15" s="31"/>
      <c r="E15" s="31">
        <v>1.13</v>
      </c>
      <c r="F15" s="84">
        <f>E15*20</f>
        <v>22.599999999999998</v>
      </c>
      <c r="G15" s="33">
        <v>2</v>
      </c>
      <c r="H15" s="27">
        <v>0</v>
      </c>
      <c r="I15" s="80"/>
      <c r="J15" s="81"/>
      <c r="K15" s="19" t="s">
        <v>14</v>
      </c>
      <c r="L15" s="31"/>
      <c r="M15" s="12">
        <v>23</v>
      </c>
      <c r="N15" s="33">
        <v>0</v>
      </c>
      <c r="O15" s="27">
        <v>2</v>
      </c>
      <c r="P15" s="80"/>
      <c r="Q15" s="81"/>
      <c r="R15" s="52">
        <v>4</v>
      </c>
    </row>
    <row r="16" spans="1:18" ht="20.25">
      <c r="A16" s="74" t="s">
        <v>28</v>
      </c>
      <c r="B16" s="19" t="s">
        <v>36</v>
      </c>
      <c r="C16" s="31"/>
      <c r="D16" s="31"/>
      <c r="E16" s="31">
        <v>1.18</v>
      </c>
      <c r="F16" s="84">
        <f>E16*20</f>
        <v>23.599999999999998</v>
      </c>
      <c r="G16" s="33">
        <v>2</v>
      </c>
      <c r="H16" s="27">
        <v>2</v>
      </c>
      <c r="I16" s="80"/>
      <c r="J16" s="81"/>
      <c r="K16" s="19" t="s">
        <v>29</v>
      </c>
      <c r="L16" s="20"/>
      <c r="M16" s="12">
        <v>23</v>
      </c>
      <c r="N16" s="33">
        <v>0</v>
      </c>
      <c r="O16" s="27">
        <v>0</v>
      </c>
      <c r="P16" s="80"/>
      <c r="Q16" s="81"/>
      <c r="R16" s="52">
        <v>5</v>
      </c>
    </row>
    <row r="17" spans="1:18" ht="20.25">
      <c r="A17" s="74" t="s">
        <v>28</v>
      </c>
      <c r="B17" s="19" t="s">
        <v>38</v>
      </c>
      <c r="C17" s="31"/>
      <c r="D17" s="31"/>
      <c r="E17" s="31"/>
      <c r="F17" s="32">
        <v>26</v>
      </c>
      <c r="G17" s="33">
        <v>2</v>
      </c>
      <c r="H17" s="27">
        <v>0</v>
      </c>
      <c r="I17" s="80"/>
      <c r="J17" s="81"/>
      <c r="K17" s="19" t="s">
        <v>43</v>
      </c>
      <c r="L17" s="20"/>
      <c r="M17" s="12">
        <v>31</v>
      </c>
      <c r="N17" s="33">
        <v>0</v>
      </c>
      <c r="O17" s="27">
        <v>2</v>
      </c>
      <c r="P17" s="80"/>
      <c r="Q17" s="81"/>
      <c r="R17" s="52">
        <v>6</v>
      </c>
    </row>
    <row r="18" spans="1:18" ht="20.25">
      <c r="A18" s="74" t="s">
        <v>28</v>
      </c>
      <c r="B18" s="19" t="s">
        <v>31</v>
      </c>
      <c r="C18" s="31"/>
      <c r="D18" s="31"/>
      <c r="E18" s="31">
        <v>1.56</v>
      </c>
      <c r="F18" s="84">
        <f>E18*20</f>
        <v>31.200000000000003</v>
      </c>
      <c r="G18" s="33">
        <v>2</v>
      </c>
      <c r="H18" s="27">
        <v>2</v>
      </c>
      <c r="I18" s="80"/>
      <c r="J18" s="81"/>
      <c r="K18" s="19" t="s">
        <v>42</v>
      </c>
      <c r="L18" s="31"/>
      <c r="M18" s="12">
        <v>32</v>
      </c>
      <c r="N18" s="33">
        <v>0</v>
      </c>
      <c r="O18" s="27">
        <v>0</v>
      </c>
      <c r="P18" s="80"/>
      <c r="Q18" s="81"/>
      <c r="R18" s="52">
        <v>7</v>
      </c>
    </row>
    <row r="19" spans="1:18" ht="21" customHeight="1">
      <c r="A19" s="74" t="s">
        <v>28</v>
      </c>
      <c r="B19" s="19" t="s">
        <v>33</v>
      </c>
      <c r="C19" s="31"/>
      <c r="D19" s="31"/>
      <c r="E19" s="31">
        <v>1.96</v>
      </c>
      <c r="F19" s="84">
        <f>E19*20</f>
        <v>39.2</v>
      </c>
      <c r="G19" s="33">
        <v>0</v>
      </c>
      <c r="H19" s="27">
        <v>2</v>
      </c>
      <c r="I19" s="80"/>
      <c r="J19" s="81"/>
      <c r="K19" s="19" t="s">
        <v>13</v>
      </c>
      <c r="L19" s="20"/>
      <c r="M19" s="12">
        <v>33</v>
      </c>
      <c r="N19" s="33">
        <v>2</v>
      </c>
      <c r="O19" s="27">
        <v>0</v>
      </c>
      <c r="P19" s="80"/>
      <c r="Q19" s="81"/>
      <c r="R19" s="52">
        <v>8</v>
      </c>
    </row>
    <row r="20" spans="1:18" ht="21" thickBot="1">
      <c r="A20" s="75" t="s">
        <v>28</v>
      </c>
      <c r="B20" s="40" t="s">
        <v>37</v>
      </c>
      <c r="C20" s="41"/>
      <c r="D20" s="41"/>
      <c r="E20" s="99">
        <v>2.39</v>
      </c>
      <c r="F20" s="82">
        <f>E20*20</f>
        <v>47.800000000000004</v>
      </c>
      <c r="G20" s="35">
        <v>0</v>
      </c>
      <c r="H20" s="36">
        <v>2</v>
      </c>
      <c r="I20" s="80"/>
      <c r="J20" s="81"/>
      <c r="K20" s="100" t="s">
        <v>16</v>
      </c>
      <c r="L20" s="48"/>
      <c r="M20" s="46">
        <v>36</v>
      </c>
      <c r="N20" s="35">
        <v>2</v>
      </c>
      <c r="O20" s="36">
        <v>0</v>
      </c>
      <c r="P20" s="80"/>
      <c r="Q20" s="81"/>
      <c r="R20" s="53">
        <v>9</v>
      </c>
    </row>
    <row r="21" spans="1:18" ht="20.25">
      <c r="A21" s="76" t="s">
        <v>30</v>
      </c>
      <c r="B21" s="22"/>
      <c r="C21" s="47"/>
      <c r="D21" s="47"/>
      <c r="E21" s="47"/>
      <c r="F21" s="83">
        <f aca="true" t="shared" si="0" ref="F21:F29">E21*20</f>
        <v>0</v>
      </c>
      <c r="G21" s="78"/>
      <c r="H21" s="79"/>
      <c r="I21" s="44"/>
      <c r="J21" s="45"/>
      <c r="K21" s="22"/>
      <c r="L21" s="47"/>
      <c r="M21" s="30"/>
      <c r="N21" s="78"/>
      <c r="O21" s="79"/>
      <c r="P21" s="44"/>
      <c r="Q21" s="45"/>
      <c r="R21" s="51">
        <v>1</v>
      </c>
    </row>
    <row r="22" spans="1:18" ht="21" customHeight="1">
      <c r="A22" s="76" t="s">
        <v>30</v>
      </c>
      <c r="B22" s="19"/>
      <c r="C22" s="31"/>
      <c r="D22" s="31"/>
      <c r="E22" s="31"/>
      <c r="F22" s="84">
        <f t="shared" si="0"/>
        <v>0</v>
      </c>
      <c r="G22" s="80"/>
      <c r="H22" s="81"/>
      <c r="I22" s="33"/>
      <c r="J22" s="27"/>
      <c r="K22" s="21"/>
      <c r="L22" s="20"/>
      <c r="M22" s="12"/>
      <c r="N22" s="80"/>
      <c r="O22" s="81"/>
      <c r="P22" s="33"/>
      <c r="Q22" s="27"/>
      <c r="R22" s="52">
        <v>2</v>
      </c>
    </row>
    <row r="23" spans="1:18" ht="20.25">
      <c r="A23" s="76" t="s">
        <v>30</v>
      </c>
      <c r="B23" s="19"/>
      <c r="C23" s="31"/>
      <c r="D23" s="31"/>
      <c r="E23" s="31"/>
      <c r="F23" s="84">
        <f t="shared" si="0"/>
        <v>0</v>
      </c>
      <c r="G23" s="80"/>
      <c r="H23" s="81"/>
      <c r="I23" s="33"/>
      <c r="J23" s="27"/>
      <c r="K23" s="19"/>
      <c r="L23" s="31"/>
      <c r="M23" s="12"/>
      <c r="N23" s="80"/>
      <c r="O23" s="81"/>
      <c r="P23" s="33"/>
      <c r="Q23" s="27"/>
      <c r="R23" s="52">
        <v>3</v>
      </c>
    </row>
    <row r="24" spans="1:18" ht="20.25">
      <c r="A24" s="76" t="s">
        <v>30</v>
      </c>
      <c r="B24" s="19"/>
      <c r="C24" s="31"/>
      <c r="D24" s="31"/>
      <c r="E24" s="31"/>
      <c r="F24" s="84">
        <f t="shared" si="0"/>
        <v>0</v>
      </c>
      <c r="G24" s="80"/>
      <c r="H24" s="81"/>
      <c r="I24" s="33"/>
      <c r="J24" s="27"/>
      <c r="K24" s="21"/>
      <c r="L24" s="20"/>
      <c r="M24" s="12"/>
      <c r="N24" s="80"/>
      <c r="O24" s="81"/>
      <c r="P24" s="43"/>
      <c r="Q24" s="42"/>
      <c r="R24" s="52">
        <v>4</v>
      </c>
    </row>
    <row r="25" spans="1:18" ht="20.25">
      <c r="A25" s="76" t="s">
        <v>30</v>
      </c>
      <c r="B25" s="19"/>
      <c r="C25" s="31"/>
      <c r="D25" s="31"/>
      <c r="E25" s="31"/>
      <c r="F25" s="84">
        <f t="shared" si="0"/>
        <v>0</v>
      </c>
      <c r="G25" s="80"/>
      <c r="H25" s="81"/>
      <c r="I25" s="33"/>
      <c r="J25" s="27"/>
      <c r="K25" s="19"/>
      <c r="L25" s="20"/>
      <c r="M25" s="12"/>
      <c r="N25" s="80"/>
      <c r="O25" s="81"/>
      <c r="P25" s="43"/>
      <c r="Q25" s="42"/>
      <c r="R25" s="52">
        <v>5</v>
      </c>
    </row>
    <row r="26" spans="1:18" ht="20.25">
      <c r="A26" s="76" t="s">
        <v>30</v>
      </c>
      <c r="B26" s="19"/>
      <c r="C26" s="31"/>
      <c r="D26" s="31"/>
      <c r="E26" s="31"/>
      <c r="F26" s="84">
        <f t="shared" si="0"/>
        <v>0</v>
      </c>
      <c r="G26" s="80"/>
      <c r="H26" s="81"/>
      <c r="I26" s="33"/>
      <c r="J26" s="27"/>
      <c r="K26" s="19"/>
      <c r="L26" s="20"/>
      <c r="M26" s="12"/>
      <c r="N26" s="80"/>
      <c r="O26" s="81"/>
      <c r="P26" s="43"/>
      <c r="Q26" s="42"/>
      <c r="R26" s="52">
        <v>6</v>
      </c>
    </row>
    <row r="27" spans="1:18" ht="20.25">
      <c r="A27" s="76" t="s">
        <v>30</v>
      </c>
      <c r="B27" s="19"/>
      <c r="C27" s="31"/>
      <c r="D27" s="31"/>
      <c r="E27" s="31"/>
      <c r="F27" s="84">
        <f t="shared" si="0"/>
        <v>0</v>
      </c>
      <c r="G27" s="80"/>
      <c r="H27" s="81"/>
      <c r="I27" s="33"/>
      <c r="J27" s="27"/>
      <c r="K27" s="19"/>
      <c r="L27" s="31"/>
      <c r="M27" s="12"/>
      <c r="N27" s="80"/>
      <c r="O27" s="81"/>
      <c r="P27" s="43"/>
      <c r="Q27" s="42"/>
      <c r="R27" s="52">
        <v>7</v>
      </c>
    </row>
    <row r="28" spans="1:20" ht="20.25">
      <c r="A28" s="76" t="s">
        <v>30</v>
      </c>
      <c r="B28" s="19"/>
      <c r="C28" s="31"/>
      <c r="D28" s="31"/>
      <c r="E28" s="31"/>
      <c r="F28" s="84">
        <f t="shared" si="0"/>
        <v>0</v>
      </c>
      <c r="G28" s="80"/>
      <c r="H28" s="81"/>
      <c r="I28" s="33"/>
      <c r="J28" s="27"/>
      <c r="K28" s="19"/>
      <c r="L28" s="20"/>
      <c r="M28" s="12"/>
      <c r="N28" s="80"/>
      <c r="O28" s="81"/>
      <c r="P28" s="43"/>
      <c r="Q28" s="42"/>
      <c r="R28" s="52">
        <v>8</v>
      </c>
      <c r="T28" s="4"/>
    </row>
    <row r="29" spans="1:20" ht="21" thickBot="1">
      <c r="A29" s="76" t="s">
        <v>30</v>
      </c>
      <c r="B29" s="40"/>
      <c r="C29" s="41"/>
      <c r="D29" s="41"/>
      <c r="E29" s="41"/>
      <c r="F29" s="85">
        <f t="shared" si="0"/>
        <v>0</v>
      </c>
      <c r="G29" s="80"/>
      <c r="H29" s="81"/>
      <c r="I29" s="33"/>
      <c r="J29" s="27"/>
      <c r="K29" s="40"/>
      <c r="L29" s="41"/>
      <c r="M29" s="46"/>
      <c r="N29" s="80"/>
      <c r="O29" s="81"/>
      <c r="P29" s="35"/>
      <c r="Q29" s="34"/>
      <c r="R29" s="53">
        <v>9</v>
      </c>
      <c r="T29" s="4"/>
    </row>
    <row r="30" spans="1:17" ht="21" thickBot="1">
      <c r="A30" s="54"/>
      <c r="B30" s="65" t="s">
        <v>23</v>
      </c>
      <c r="C30" s="66"/>
      <c r="D30" s="67"/>
      <c r="E30" s="67"/>
      <c r="F30" s="77"/>
      <c r="G30" s="70">
        <f>SUM(G12:G29)</f>
        <v>12</v>
      </c>
      <c r="H30" s="71">
        <f>SUM(H12:H29)</f>
        <v>10</v>
      </c>
      <c r="I30" s="70">
        <f>SUM(I12:I29)</f>
        <v>0</v>
      </c>
      <c r="J30" s="71">
        <f>SUM(J12:J29)</f>
        <v>0</v>
      </c>
      <c r="K30" s="37" t="s">
        <v>41</v>
      </c>
      <c r="L30" s="38"/>
      <c r="M30" s="39"/>
      <c r="N30" s="72">
        <f>SUM(N12:N29)</f>
        <v>6</v>
      </c>
      <c r="O30" s="73">
        <f>SUM(O12:O29)</f>
        <v>8</v>
      </c>
      <c r="P30" s="70">
        <f>SUM(P12:P29)</f>
        <v>0</v>
      </c>
      <c r="Q30" s="71">
        <f>SUM(Q12:Q29)</f>
        <v>0</v>
      </c>
    </row>
    <row r="31" spans="1:17" ht="18.75" thickBot="1">
      <c r="A31" s="62"/>
      <c r="B31" s="63"/>
      <c r="C31" s="105" t="s">
        <v>2</v>
      </c>
      <c r="D31" s="105"/>
      <c r="E31" s="105"/>
      <c r="F31" s="106"/>
      <c r="G31" s="102">
        <f>SUM(G30:J30)</f>
        <v>22</v>
      </c>
      <c r="H31" s="103"/>
      <c r="I31" s="103"/>
      <c r="J31" s="104"/>
      <c r="K31" s="107" t="s">
        <v>1</v>
      </c>
      <c r="L31" s="108"/>
      <c r="M31" s="109"/>
      <c r="N31" s="102">
        <f>SUM(N30:Q30)</f>
        <v>14</v>
      </c>
      <c r="O31" s="103"/>
      <c r="P31" s="103"/>
      <c r="Q31" s="104"/>
    </row>
    <row r="32" spans="1:17" ht="23.25">
      <c r="A32" s="54"/>
      <c r="B32" s="64" t="s">
        <v>20</v>
      </c>
      <c r="C32" s="64"/>
      <c r="D32" s="64"/>
      <c r="E32" s="64"/>
      <c r="F32" s="64"/>
      <c r="G32" s="64"/>
      <c r="H32" s="64"/>
      <c r="I32" s="64"/>
      <c r="J32" s="55"/>
      <c r="K32" s="56" t="s">
        <v>11</v>
      </c>
      <c r="L32" s="57"/>
      <c r="M32" s="58"/>
      <c r="N32" s="59"/>
      <c r="O32" s="59"/>
      <c r="P32" s="59"/>
      <c r="Q32" s="60"/>
    </row>
    <row r="33" spans="1:17" ht="21" thickBot="1">
      <c r="A33" s="61"/>
      <c r="B33" s="25">
        <v>43805</v>
      </c>
      <c r="C33" s="26" t="s">
        <v>10</v>
      </c>
      <c r="D33" s="24"/>
      <c r="E33" s="24"/>
      <c r="F33" s="24"/>
      <c r="G33" s="24"/>
      <c r="H33" s="24"/>
      <c r="I33" s="24"/>
      <c r="J33" s="11"/>
      <c r="K33" s="23" t="s">
        <v>39</v>
      </c>
      <c r="L33" s="24"/>
      <c r="M33" s="24"/>
      <c r="N33" s="10"/>
      <c r="O33" s="10"/>
      <c r="P33" s="10"/>
      <c r="Q33" s="11"/>
    </row>
    <row r="34" spans="1:17" ht="20.25" customHeight="1">
      <c r="A34" s="61"/>
      <c r="B34" s="6"/>
      <c r="C34" s="86" t="s">
        <v>3</v>
      </c>
      <c r="D34" s="87"/>
      <c r="E34" s="87"/>
      <c r="F34" s="88" t="s">
        <v>4</v>
      </c>
      <c r="G34" s="86" t="s">
        <v>6</v>
      </c>
      <c r="H34" s="86"/>
      <c r="I34" s="86"/>
      <c r="J34" s="87"/>
      <c r="K34" s="94" t="s">
        <v>16</v>
      </c>
      <c r="L34" s="95"/>
      <c r="M34" s="88" t="s">
        <v>4</v>
      </c>
      <c r="N34" s="86" t="s">
        <v>17</v>
      </c>
      <c r="O34" s="86"/>
      <c r="P34" s="86"/>
      <c r="Q34" s="96"/>
    </row>
    <row r="35" spans="1:23" ht="21" thickBot="1">
      <c r="A35" s="62"/>
      <c r="B35" s="63"/>
      <c r="C35" s="89" t="s">
        <v>37</v>
      </c>
      <c r="D35" s="90"/>
      <c r="E35" s="90"/>
      <c r="F35" s="91" t="s">
        <v>25</v>
      </c>
      <c r="G35" s="92" t="s">
        <v>40</v>
      </c>
      <c r="H35" s="92"/>
      <c r="I35" s="92"/>
      <c r="J35" s="93"/>
      <c r="K35" s="97" t="s">
        <v>7</v>
      </c>
      <c r="L35" s="93"/>
      <c r="M35" s="91" t="s">
        <v>4</v>
      </c>
      <c r="N35" s="92" t="s">
        <v>5</v>
      </c>
      <c r="O35" s="92"/>
      <c r="P35" s="92"/>
      <c r="Q35" s="98"/>
      <c r="W35" s="5" t="s">
        <v>24</v>
      </c>
    </row>
  </sheetData>
  <sheetProtection/>
  <mergeCells count="9">
    <mergeCell ref="A1:Q1"/>
    <mergeCell ref="G31:J31"/>
    <mergeCell ref="N31:Q31"/>
    <mergeCell ref="C31:F31"/>
    <mergeCell ref="K31:M31"/>
    <mergeCell ref="G10:H10"/>
    <mergeCell ref="I10:J10"/>
    <mergeCell ref="N10:O10"/>
    <mergeCell ref="P10:Q10"/>
  </mergeCells>
  <hyperlinks>
    <hyperlink ref="B32:I32" r:id="rId1" display="Onze website  https://kasteelzicht-montfoort.nl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a.van.asch</dc:creator>
  <cp:keywords/>
  <dc:description/>
  <cp:lastModifiedBy>joop kuijer</cp:lastModifiedBy>
  <cp:lastPrinted>2019-12-07T09:15:50Z</cp:lastPrinted>
  <dcterms:created xsi:type="dcterms:W3CDTF">2006-11-21T15:56:11Z</dcterms:created>
  <dcterms:modified xsi:type="dcterms:W3CDTF">2019-12-07T12:19:30Z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